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28" i="1"/>
  <c r="G36" s="1"/>
  <c r="F28"/>
  <c r="F36"/>
  <c r="G35"/>
  <c r="F35"/>
  <c r="G31"/>
  <c r="F31"/>
  <c r="G23"/>
  <c r="F23"/>
  <c r="G8"/>
  <c r="F8"/>
  <c r="G13"/>
  <c r="F13"/>
  <c r="G37" l="1"/>
</calcChain>
</file>

<file path=xl/sharedStrings.xml><?xml version="1.0" encoding="utf-8"?>
<sst xmlns="http://schemas.openxmlformats.org/spreadsheetml/2006/main" count="48" uniqueCount="33">
  <si>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</si>
  <si>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</si>
  <si>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</si>
  <si>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</si>
  <si>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</si>
  <si>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</si>
  <si>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</si>
  <si>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</si>
  <si>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</si>
  <si>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</si>
  <si>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</si>
  <si>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</si>
  <si>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</si>
  <si>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</si>
  <si>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Wytwarzanie i zaopatrywanie w energię elektryczną, gaz i wodę</t>
  </si>
  <si>
    <t>Zakup energii</t>
  </si>
  <si>
    <t>Administracja publiczna</t>
  </si>
  <si>
    <t>Opłaty z tytułu zakupu usług telekomunikacyjnych</t>
  </si>
  <si>
    <t>Szkolenia pracowników niebędących pracownikami służby cywilnej</t>
  </si>
  <si>
    <t>4210-100</t>
  </si>
  <si>
    <t>4300-100</t>
  </si>
  <si>
    <t>Kultura i ochrona dziedzictwa narodowego</t>
  </si>
  <si>
    <t>Zakup usług remontowych</t>
  </si>
  <si>
    <t>załącznik Nr 1 do zarządzenia Nr 0050.150a.2022 z dnia 22.12.2022r.</t>
  </si>
  <si>
    <t>Transport i łączność</t>
  </si>
  <si>
    <t>Zakup środków żywności</t>
  </si>
  <si>
    <t>Odpisy na zakładowy fundusz świadczeń socjalnych</t>
  </si>
  <si>
    <t>Bezpieczeństwo publiczne i ochrona przeciwpożarowa</t>
  </si>
  <si>
    <t>Zakp usług pozostałych</t>
  </si>
  <si>
    <t>Ochrona zdrowia</t>
  </si>
  <si>
    <t>4270-100</t>
  </si>
  <si>
    <t>Składki na ubepzieczenia społeczne</t>
  </si>
  <si>
    <t>Wynagrodzenia bezosobowe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</si>
</sst>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topLeftCell="A24" workbookViewId="0">
      <selection activeCell="G29" sqref="G29"/>
    </sheetView>
  </sheetViews>
  <sheetFormatPr defaultRowHeight="14.25"/>
  <cols>
    <col min="1" max="1" width="4.375" customWidth="1"/>
    <col min="2" max="2" width="6.75" customWidth="1"/>
    <col min="3" max="3" width="7" customWidth="1"/>
    <col min="4" max="4" width="8.5" customWidth="1"/>
    <col min="5" max="5" width="29" customWidth="1"/>
    <col min="6" max="6" width="11.375" customWidth="1"/>
    <col min="7" max="7" width="11.125" customWidth="1"/>
  </cols>
  <sheetData>
    <row r="1" spans="1:8" ht="34.5" customHeight="1">
      <c r="A1" s="6"/>
      <c r="B1" s="6"/>
      <c r="C1" s="6"/>
      <c r="D1" s="6"/>
      <c r="E1" s="22" t="s">
        <v>23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2.5" customHeight="1">
      <c r="A6" s="8">
        <v>1</v>
      </c>
      <c r="B6" s="9">
        <v>400</v>
      </c>
      <c r="C6" s="9">
        <v>40002</v>
      </c>
      <c r="D6" s="9">
        <v>4270</v>
      </c>
      <c r="E6" s="16" t="s">
        <v>22</v>
      </c>
      <c r="F6" s="10">
        <v>0</v>
      </c>
      <c r="G6" s="10">
        <v>20000</v>
      </c>
    </row>
    <row r="7" spans="1:8" ht="19.5" customHeight="1">
      <c r="A7" s="8">
        <v>2</v>
      </c>
      <c r="B7" s="9">
        <v>400</v>
      </c>
      <c r="C7" s="9">
        <v>40002</v>
      </c>
      <c r="D7" s="9">
        <v>4300</v>
      </c>
      <c r="E7" s="16" t="s">
        <v>13</v>
      </c>
      <c r="F7" s="10">
        <v>20000</v>
      </c>
      <c r="G7" s="10">
        <v>0</v>
      </c>
    </row>
    <row r="8" spans="1:8" ht="33" customHeight="1">
      <c r="A8" s="11"/>
      <c r="B8" s="12">
        <v>400</v>
      </c>
      <c r="C8" s="12"/>
      <c r="D8" s="12"/>
      <c r="E8" s="17" t="s">
        <v>14</v>
      </c>
      <c r="F8" s="13">
        <f>F6+F7</f>
        <v>20000</v>
      </c>
      <c r="G8" s="13">
        <f>G6+G7</f>
        <v>20000</v>
      </c>
    </row>
    <row r="9" spans="1:8" ht="20.25" customHeight="1">
      <c r="A9" s="8">
        <v>3</v>
      </c>
      <c r="B9" s="9">
        <v>600</v>
      </c>
      <c r="C9" s="9">
        <v>60016</v>
      </c>
      <c r="D9" s="9" t="s">
        <v>19</v>
      </c>
      <c r="E9" s="16" t="s">
        <v>12</v>
      </c>
      <c r="F9" s="10">
        <v>50</v>
      </c>
      <c r="G9" s="10">
        <v>0</v>
      </c>
    </row>
    <row r="10" spans="1:8" ht="23.25" customHeight="1">
      <c r="A10" s="8">
        <v>4</v>
      </c>
      <c r="B10" s="9">
        <v>600</v>
      </c>
      <c r="C10" s="9">
        <v>60016</v>
      </c>
      <c r="D10" s="9" t="s">
        <v>20</v>
      </c>
      <c r="E10" s="16" t="s">
        <v>13</v>
      </c>
      <c r="F10" s="10">
        <v>0</v>
      </c>
      <c r="G10" s="10">
        <v>50</v>
      </c>
    </row>
    <row r="11" spans="1:8" ht="19.5" customHeight="1">
      <c r="A11" s="8">
        <v>5</v>
      </c>
      <c r="B11" s="9">
        <v>600</v>
      </c>
      <c r="C11" s="9">
        <v>60016</v>
      </c>
      <c r="D11" s="9">
        <v>4270</v>
      </c>
      <c r="E11" s="16" t="s">
        <v>22</v>
      </c>
      <c r="F11" s="10">
        <v>30000</v>
      </c>
      <c r="G11" s="10">
        <v>0</v>
      </c>
    </row>
    <row r="12" spans="1:8" ht="21" customHeight="1">
      <c r="A12" s="8">
        <v>6</v>
      </c>
      <c r="B12" s="9">
        <v>600</v>
      </c>
      <c r="C12" s="9">
        <v>60016</v>
      </c>
      <c r="D12" s="9">
        <v>4300</v>
      </c>
      <c r="E12" s="16" t="s">
        <v>13</v>
      </c>
      <c r="F12" s="10">
        <v>0</v>
      </c>
      <c r="G12" s="10">
        <v>30000</v>
      </c>
    </row>
    <row r="13" spans="1:8" ht="18" customHeight="1">
      <c r="A13" s="11"/>
      <c r="B13" s="12">
        <v>600</v>
      </c>
      <c r="C13" s="12"/>
      <c r="D13" s="12"/>
      <c r="E13" s="17" t="s">
        <v>24</v>
      </c>
      <c r="F13" s="13">
        <f>F9+F10+F11+F12</f>
        <v>30050</v>
      </c>
      <c r="G13" s="13">
        <f>G9+G10+G11+G12</f>
        <v>30050</v>
      </c>
    </row>
    <row r="14" spans="1:8" ht="18.75" customHeight="1">
      <c r="A14" s="8">
        <v>7</v>
      </c>
      <c r="B14" s="9">
        <v>750</v>
      </c>
      <c r="C14" s="9">
        <v>75023</v>
      </c>
      <c r="D14" s="9">
        <v>4210</v>
      </c>
      <c r="E14" s="16" t="s">
        <v>12</v>
      </c>
      <c r="F14" s="10">
        <v>0</v>
      </c>
      <c r="G14" s="10">
        <v>19000</v>
      </c>
    </row>
    <row r="15" spans="1:8" ht="19.5" customHeight="1">
      <c r="A15" s="8">
        <v>8</v>
      </c>
      <c r="B15" s="9">
        <v>750</v>
      </c>
      <c r="C15" s="9">
        <v>75023</v>
      </c>
      <c r="D15" s="9">
        <v>4220</v>
      </c>
      <c r="E15" s="16" t="s">
        <v>25</v>
      </c>
      <c r="F15" s="10">
        <v>0</v>
      </c>
      <c r="G15" s="10">
        <v>500</v>
      </c>
    </row>
    <row r="16" spans="1:8" ht="18.75" customHeight="1">
      <c r="A16" s="8">
        <v>9</v>
      </c>
      <c r="B16" s="9">
        <v>750</v>
      </c>
      <c r="C16" s="9">
        <v>75023</v>
      </c>
      <c r="D16" s="9">
        <v>4260</v>
      </c>
      <c r="E16" s="16" t="s">
        <v>15</v>
      </c>
      <c r="F16" s="10">
        <v>600</v>
      </c>
      <c r="G16" s="10">
        <v>0</v>
      </c>
    </row>
    <row r="17" spans="1:7" ht="18.75" customHeight="1">
      <c r="A17" s="8">
        <v>10</v>
      </c>
      <c r="B17" s="9">
        <v>750</v>
      </c>
      <c r="C17" s="9">
        <v>75023</v>
      </c>
      <c r="D17" s="9">
        <v>4270</v>
      </c>
      <c r="E17" s="16" t="s">
        <v>22</v>
      </c>
      <c r="F17" s="10">
        <v>900</v>
      </c>
      <c r="G17" s="10">
        <v>0</v>
      </c>
    </row>
    <row r="18" spans="1:7" ht="17.25" customHeight="1">
      <c r="A18" s="8">
        <v>11</v>
      </c>
      <c r="B18" s="9">
        <v>750</v>
      </c>
      <c r="C18" s="9">
        <v>75023</v>
      </c>
      <c r="D18" s="9">
        <v>4300</v>
      </c>
      <c r="E18" s="16" t="s">
        <v>13</v>
      </c>
      <c r="F18" s="10">
        <v>15200</v>
      </c>
      <c r="G18" s="10">
        <v>0</v>
      </c>
    </row>
    <row r="19" spans="1:7" ht="32.25" customHeight="1">
      <c r="A19" s="8">
        <v>12</v>
      </c>
      <c r="B19" s="9">
        <v>750</v>
      </c>
      <c r="C19" s="9">
        <v>75023</v>
      </c>
      <c r="D19" s="9">
        <v>4360</v>
      </c>
      <c r="E19" s="16" t="s">
        <v>17</v>
      </c>
      <c r="F19" s="10">
        <v>1500</v>
      </c>
      <c r="G19" s="10">
        <v>0</v>
      </c>
    </row>
    <row r="20" spans="1:7" ht="30" customHeight="1">
      <c r="A20" s="8">
        <v>13</v>
      </c>
      <c r="B20" s="9">
        <v>750</v>
      </c>
      <c r="C20" s="9">
        <v>75023</v>
      </c>
      <c r="D20" s="9">
        <v>4700</v>
      </c>
      <c r="E20" s="16" t="s">
        <v>18</v>
      </c>
      <c r="F20" s="10">
        <v>1300</v>
      </c>
      <c r="G20" s="10">
        <v>0</v>
      </c>
    </row>
    <row r="21" spans="1:7" ht="18" customHeight="1">
      <c r="A21" s="8">
        <v>14</v>
      </c>
      <c r="B21" s="9">
        <v>750</v>
      </c>
      <c r="C21" s="9">
        <v>75095</v>
      </c>
      <c r="D21" s="9">
        <v>4210</v>
      </c>
      <c r="E21" s="16" t="s">
        <v>12</v>
      </c>
      <c r="F21" s="10">
        <v>202.1</v>
      </c>
      <c r="G21" s="10">
        <v>0</v>
      </c>
    </row>
    <row r="22" spans="1:7" ht="27" customHeight="1">
      <c r="A22" s="8">
        <v>15</v>
      </c>
      <c r="B22" s="9">
        <v>750</v>
      </c>
      <c r="C22" s="9">
        <v>75095</v>
      </c>
      <c r="D22" s="9">
        <v>4440</v>
      </c>
      <c r="E22" s="16" t="s">
        <v>26</v>
      </c>
      <c r="F22" s="10">
        <v>0</v>
      </c>
      <c r="G22" s="10">
        <v>202.1</v>
      </c>
    </row>
    <row r="23" spans="1:7" ht="19.5" customHeight="1">
      <c r="A23" s="11"/>
      <c r="B23" s="12">
        <v>750</v>
      </c>
      <c r="C23" s="12"/>
      <c r="D23" s="12"/>
      <c r="E23" s="17" t="s">
        <v>16</v>
      </c>
      <c r="F23" s="13">
        <f>F14+F15+F16+F17+F18+F19+F20+F21+F22</f>
        <v>19702.099999999999</v>
      </c>
      <c r="G23" s="13">
        <f>G14+G15+G16+G17+G18+G19+G20+G21+G22</f>
        <v>19702.099999999999</v>
      </c>
    </row>
    <row r="24" spans="1:7" ht="19.5" customHeight="1">
      <c r="A24" s="8">
        <v>16</v>
      </c>
      <c r="B24" s="9">
        <v>754</v>
      </c>
      <c r="C24" s="9">
        <v>75412</v>
      </c>
      <c r="D24" s="9">
        <v>4270</v>
      </c>
      <c r="E24" s="16" t="s">
        <v>22</v>
      </c>
      <c r="F24" s="10">
        <v>10000</v>
      </c>
      <c r="G24" s="10">
        <v>0</v>
      </c>
    </row>
    <row r="25" spans="1:7" ht="15" customHeight="1">
      <c r="A25" s="8">
        <v>17</v>
      </c>
      <c r="B25" s="9">
        <v>754</v>
      </c>
      <c r="C25" s="9">
        <v>75412</v>
      </c>
      <c r="D25" s="9">
        <v>4300</v>
      </c>
      <c r="E25" s="16" t="s">
        <v>13</v>
      </c>
      <c r="F25" s="10">
        <v>0</v>
      </c>
      <c r="G25" s="10">
        <v>10000</v>
      </c>
    </row>
    <row r="26" spans="1:7" ht="15" customHeight="1">
      <c r="A26" s="8">
        <v>18</v>
      </c>
      <c r="B26" s="9">
        <v>754</v>
      </c>
      <c r="C26" s="9">
        <v>75412</v>
      </c>
      <c r="D26" s="9">
        <v>4110</v>
      </c>
      <c r="E26" s="16" t="s">
        <v>31</v>
      </c>
      <c r="F26" s="10">
        <v>600</v>
      </c>
      <c r="G26" s="10">
        <v>0</v>
      </c>
    </row>
    <row r="27" spans="1:7" ht="15" customHeight="1">
      <c r="A27" s="8">
        <v>19</v>
      </c>
      <c r="B27" s="9">
        <v>754</v>
      </c>
      <c r="C27" s="9">
        <v>75412</v>
      </c>
      <c r="D27" s="9">
        <v>4170</v>
      </c>
      <c r="E27" s="16" t="s">
        <v>32</v>
      </c>
      <c r="F27" s="10">
        <v>0</v>
      </c>
      <c r="G27" s="10">
        <v>600</v>
      </c>
    </row>
    <row r="28" spans="1:7" ht="33" customHeight="1">
      <c r="A28" s="11"/>
      <c r="B28" s="12">
        <v>754</v>
      </c>
      <c r="C28" s="12"/>
      <c r="D28" s="12"/>
      <c r="E28" s="17" t="s">
        <v>27</v>
      </c>
      <c r="F28" s="13">
        <f>F24+F25+F26+F27</f>
        <v>10600</v>
      </c>
      <c r="G28" s="13">
        <f>G24+G25+G26+G27</f>
        <v>10600</v>
      </c>
    </row>
    <row r="29" spans="1:7" ht="21.75" customHeight="1">
      <c r="A29" s="8">
        <v>20</v>
      </c>
      <c r="B29" s="9">
        <v>851</v>
      </c>
      <c r="C29" s="9">
        <v>85195</v>
      </c>
      <c r="D29" s="9">
        <v>4210</v>
      </c>
      <c r="E29" s="16" t="s">
        <v>12</v>
      </c>
      <c r="F29" s="10">
        <v>0</v>
      </c>
      <c r="G29" s="10">
        <v>5386.48</v>
      </c>
    </row>
    <row r="30" spans="1:7" ht="21" customHeight="1">
      <c r="A30" s="8">
        <v>21</v>
      </c>
      <c r="B30" s="9">
        <v>851</v>
      </c>
      <c r="C30" s="9">
        <v>85195</v>
      </c>
      <c r="D30" s="9">
        <v>4300</v>
      </c>
      <c r="E30" s="16" t="s">
        <v>28</v>
      </c>
      <c r="F30" s="10">
        <v>5386.48</v>
      </c>
      <c r="G30" s="10">
        <v>0</v>
      </c>
    </row>
    <row r="31" spans="1:7" ht="15" customHeight="1">
      <c r="A31" s="11"/>
      <c r="B31" s="12">
        <v>851</v>
      </c>
      <c r="C31" s="12"/>
      <c r="D31" s="12"/>
      <c r="E31" s="17" t="s">
        <v>29</v>
      </c>
      <c r="F31" s="13">
        <f>F29+F30</f>
        <v>5386.48</v>
      </c>
      <c r="G31" s="13">
        <f>G29+G30</f>
        <v>5386.48</v>
      </c>
    </row>
    <row r="32" spans="1:7" ht="18.75" customHeight="1">
      <c r="A32" s="8">
        <v>22</v>
      </c>
      <c r="B32" s="9">
        <v>921</v>
      </c>
      <c r="C32" s="9">
        <v>92109</v>
      </c>
      <c r="D32" s="9" t="s">
        <v>19</v>
      </c>
      <c r="E32" s="16" t="s">
        <v>12</v>
      </c>
      <c r="F32" s="10">
        <v>2000</v>
      </c>
      <c r="G32" s="10">
        <v>0</v>
      </c>
    </row>
    <row r="33" spans="1:11" ht="18.75" customHeight="1">
      <c r="A33" s="8">
        <v>23</v>
      </c>
      <c r="B33" s="9">
        <v>921</v>
      </c>
      <c r="C33" s="9">
        <v>92109</v>
      </c>
      <c r="D33" s="9" t="s">
        <v>30</v>
      </c>
      <c r="E33" s="16" t="s">
        <v>22</v>
      </c>
      <c r="F33" s="10">
        <v>1300</v>
      </c>
      <c r="G33" s="10">
        <v>0</v>
      </c>
    </row>
    <row r="34" spans="1:11" ht="19.5" customHeight="1">
      <c r="A34" s="8">
        <v>24</v>
      </c>
      <c r="B34" s="9">
        <v>921</v>
      </c>
      <c r="C34" s="9">
        <v>92109</v>
      </c>
      <c r="D34" s="9" t="s">
        <v>20</v>
      </c>
      <c r="E34" s="16" t="s">
        <v>13</v>
      </c>
      <c r="F34" s="10">
        <v>0</v>
      </c>
      <c r="G34" s="10">
        <v>3300</v>
      </c>
    </row>
    <row r="35" spans="1:11" ht="30" customHeight="1">
      <c r="A35" s="11"/>
      <c r="B35" s="12">
        <v>921</v>
      </c>
      <c r="C35" s="12"/>
      <c r="D35" s="12"/>
      <c r="E35" s="17" t="s">
        <v>21</v>
      </c>
      <c r="F35" s="13">
        <f>F32+F33+F34</f>
        <v>3300</v>
      </c>
      <c r="G35" s="13">
        <f>G32+G33+G34</f>
        <v>3300</v>
      </c>
    </row>
    <row r="36" spans="1:11" ht="21.75" customHeight="1">
      <c r="A36" s="19" t="s">
        <v>8</v>
      </c>
      <c r="B36" s="20"/>
      <c r="C36" s="20"/>
      <c r="D36" s="21"/>
      <c r="E36" s="14"/>
      <c r="F36" s="15">
        <f>F8+F13+F23+F28+F31+F35</f>
        <v>89038.58</v>
      </c>
      <c r="G36" s="15">
        <f>G8+G13+G23+G28+G31+G35</f>
        <v>89038.58</v>
      </c>
    </row>
    <row r="37" spans="1:11" ht="3.75" customHeight="1">
      <c r="G37" s="7" t="e">
        <f>#REF!</f>
        <v>#REF!</v>
      </c>
    </row>
    <row r="38" spans="1:11" ht="18.75">
      <c r="A38" s="3" t="s">
        <v>9</v>
      </c>
      <c r="B38" s="4"/>
      <c r="C38" s="4"/>
    </row>
    <row r="39" spans="1:11" ht="0.75" customHeight="1">
      <c r="A39" s="2"/>
    </row>
    <row r="40" spans="1:11" ht="15.75">
      <c r="A40" s="18" t="s">
        <v>10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1:11" ht="15.75">
      <c r="A41" s="2" t="s">
        <v>11</v>
      </c>
      <c r="B41" s="5"/>
      <c r="C41" s="5"/>
    </row>
  </sheetData>
  <mergeCells count="11">
    <mergeCell ref="A40:K40"/>
    <mergeCell ref="A36:D36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2023-01-04T15:47:07Z</cp:lastPrinted>
  <dcterms:created xsi:type="dcterms:W3CDTF">2011-01-26T12:54:41Z</dcterms:created>
  <dcterms:modified xsi:type="dcterms:W3CDTF">2023-01-04T15:53:43Z</dcterms:modified>
</cp:coreProperties>
</file>